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1">'Лист1 (2)'!$7:$8</definedName>
  </definedNames>
  <calcPr fullCalcOnLoad="1"/>
</workbook>
</file>

<file path=xl/sharedStrings.xml><?xml version="1.0" encoding="utf-8"?>
<sst xmlns="http://schemas.openxmlformats.org/spreadsheetml/2006/main" count="375" uniqueCount="171">
  <si>
    <t>Приложение 1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</si>
  <si>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</si>
  <si>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</si>
  <si>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</si>
  <si>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</si>
  <si>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</si>
  <si>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</si>
  <si>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</si>
  <si>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1 05 00000 00 0000 000</t>
  </si>
  <si>
    <t>НАЛОГИ НА СОВОКУПНЫЙ ДОХОД</t>
  </si>
  <si>
    <t>1 05 01000 00 0000 110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</si>
  <si>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</si>
  <si>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</si>
  <si>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</si>
  <si>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</si>
  <si>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</si>
  <si>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</si>
  <si>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</si>
  <si>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</si>
  <si>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</si>
  <si>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</si>
  <si>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</si>
  <si>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</si>
  <si>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</si>
  <si>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</si>
  <si>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</si>
  <si>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981</t>
  </si>
  <si>
    <t>1 13 00000 00 0000 000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</si>
  <si>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</si>
  <si>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</si>
  <si>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</si>
  <si>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</si>
  <si>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</si>
  <si>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</si>
  <si>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</si>
  <si>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</si>
  <si>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806</t>
  </si>
  <si>
    <t>1 16 90030 03 0100 140</t>
  </si>
  <si>
    <t>863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</si>
  <si>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</si>
  <si>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</si>
  <si>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</si>
  <si>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</si>
  <si>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</si>
  <si>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</si>
  <si>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</si>
  <si>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</si>
  <si>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</si>
  <si>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</si>
  <si>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</si>
  <si>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</si>
  <si>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</si>
  <si>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</si>
  <si>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</si>
  <si>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</si>
  <si>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</si>
  <si>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</si>
  <si>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</si>
  <si>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</si>
  <si>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</si>
  <si>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</si>
  <si>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</si>
  <si>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</si>
  <si>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</si>
  <si>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2 07 00000 00 0000 180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</si>
  <si>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</si>
  <si>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</si>
  <si>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</si>
  <si>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</si>
  <si>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</si>
  <si>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</si>
  <si>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</si>
  <si>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</si>
  <si>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</si>
  <si>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</si>
  <si>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</si>
  <si>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</si>
  <si>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</si>
  <si>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1 05 02010 02 0000 110</t>
  </si>
  <si>
    <t>1 17 01000 00 0000 180</t>
  </si>
  <si>
    <t>Невыясненные поступления</t>
  </si>
  <si>
    <t>1 17 01030 03 0000 180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</si>
  <si>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</si>
  <si>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Сумма                  (тыс. руб.)</t>
  </si>
  <si>
    <t>867</t>
  </si>
  <si>
    <t>Доходы бюджета внутригородского Муниципального образования Санкт-Петербурга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</si>
  <si>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</si>
  <si>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</si>
  <si>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</si>
  <si>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</si>
  <si>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</si>
  <si>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</si>
  <si>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</si>
  <si>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</si>
  <si>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</si>
  <si>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</si>
  <si>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</si>
  <si>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</si>
  <si>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</si>
  <si>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1 05 01010 01 0000 110</t>
  </si>
  <si>
    <t>1 05 01020 01 0000 110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</si>
  <si>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</si>
  <si>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</si>
  <si>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муниципальный округ Лиговка-Ямская на 2014 год</t>
  </si>
  <si>
    <t xml:space="preserve">К проекту Решения Муниципального Совета от 14.11.2013 № ПРОЕКТ "Об утверждении бюджета внутригородского Муниципального образования Санкт-Петербурга муниципальный округ Лиговка-Ямская на 2014 год"  (во втором чтении)                                                                      </t>
  </si>
  <si>
    <t>1 16 90030 03 0200 140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</si>
  <si>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</si>
  <si>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</si>
  <si>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</si>
  <si>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</si>
  <si>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1 16 33030 03 0000 140</t>
  </si>
  <si>
    <t>1 16 33000 00 0000 140</t>
  </si>
  <si>
    <t>2 07 03010 03 0000 180</t>
  </si>
  <si>
    <t>2 07 03020 03 0000 180</t>
  </si>
  <si>
    <t>1 05 04030 02 0000 110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</si>
  <si>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</si>
  <si>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1 16 90030 03 0301 140</t>
  </si>
  <si>
    <t>807</t>
  </si>
  <si>
    <t>824</t>
  </si>
  <si>
    <t>муниципальный округ Лиговка-Ямская на 2015 год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</si>
  <si>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</si>
  <si>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</si>
  <si>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</si>
  <si>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</si>
  <si>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</si>
  <si>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1 11 09043 03 0000 120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</si>
  <si>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</si>
  <si>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</si>
  <si>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1 13 02063 03 0000 130</t>
  </si>
  <si>
    <t>1 14 00000 00 0000 000</t>
  </si>
  <si>
    <t>ДОХОДЫ ОТ ПРОДАЖИ МАТЕРИАЛЬНЫХ И НЕМАТЕРИАЛЬНЫХ АКТИВОВ</t>
  </si>
  <si>
    <t>1 14 02000 00 0000 000</t>
  </si>
  <si>
    <t>1 14 02033 03 0000 410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</si>
  <si>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</si>
  <si>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</si>
  <si>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1 16 18000 00 0000 140</t>
  </si>
  <si>
    <t>Денежные взыскания (штрафы) за нарушение бюджетного законодательства Российской Федерации</t>
  </si>
  <si>
    <t>1 16 18030 03 0000 140</t>
  </si>
  <si>
    <t>1 16 23000 00 0000 140</t>
  </si>
  <si>
    <t>1 16 23030 03 0000 140</t>
  </si>
  <si>
    <t>1 16 23031 03 0000 140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</si>
  <si>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</si>
  <si>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</si>
  <si>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</si>
  <si>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</si>
  <si>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</si>
  <si>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</si>
  <si>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 федерального значения Москвы и Санкт-Петербурга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</si>
  <si>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</si>
  <si>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 по опеке и попечительству</t>
  </si>
  <si>
    <t>Налог,   взимаемый   с   налогоплательщиков,   выбравших   в   качестве   налогообложения  доходы, уменьшенные на величину расходов</t>
  </si>
  <si>
    <t>Единый   налог   на   вмененный   доход   для  отдельных  видов  деятельности</t>
  </si>
  <si>
    <t>Налог  с  имущества,  переходящего  в  порядке  наследования  или  дарения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</si>
  <si>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 муниципальных  бюджетных  и  автономных  учреждений,  а  также  имущества муниципальных унитарных предприятий, в том числе казенных)</t>
  </si>
  <si>
    <t>Доходы,  поступающие  в  порядке  возмещения  расходов,  понесенных  в  связи  с  эксплуатацией  имущества  внутригородских  муниципальных  образований  городов  федерального  значения  Москвы  и   Санкт-Петербурга</t>
  </si>
  <si>
    <t>Средства,  составляющие  восстановительную  стоимость  зеленых  насаждений   внутриквартального   озеленения   и   подлежащие   зачислению  в  бюджеты   внутригородских   муниципальных  образований  Санкт-Петербурга   в   соответствии   с   законодательством  Санкт-Петербурга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</si>
  <si>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движимого имущества муниципальных бюджетных и автономных учреждений, а также имущества муниципальных унитарных предприятий,  в  том  числе  казенных),  в  части  реализации  основных средств по указанному имуществу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</si>
  <si>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 в  том  числе  казенных),  в  части  реализации  основных  средств по  указанному  имуществу</t>
  </si>
  <si>
    <t>Денежные взыскания (штрафы) за нарушение законодательства  о   применении   контрольно-кассовой   техники   при   осуществлении   наличных   денежных  расчетов  и (или) расчетов с использованием платежных карт</t>
  </si>
  <si>
    <t>Денежные взыскания (штрафы) за нарушение бюджетного  законодательства  (в  части  бюджетов  внутригородских  муниципальных  образований  городов  федерального значения  Москвы  и  Санкт-Петербурга)</t>
  </si>
  <si>
    <t>Доходы  от  возмещения  ущерба  при  возникновении  страховых  случаев</t>
  </si>
  <si>
    <t>Денежные  взыскания  (штрафы)  за  нарушение  законодательства 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</si>
  <si>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Штрафы   за   административные   правонарушения  в  области  благоустройства,   предусмотренные   главой   4    Закона   Санкт-Петербурга   "Об   административных   правонарушениях  в  Санкт-Петербурге"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</si>
  <si>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</si>
  <si>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бюджетам  внутригородских  муниципальных  образований  городов  федерального  значения  Москвы  и  Санкт-Петербурга  на  содержание  ребенка  в  семье  опекуна  и  приемной  семье,  а  также вознаграждение,  причитающееся  приемному  родителю</t>
  </si>
  <si>
    <t>Субвенции  бюджетам  внутригородских  муниципальных  образований  Санкт-Петербурга  на  содержание  ребенка  в  семье опекуна и приемной семье</t>
  </si>
  <si>
    <t>Субвенции  бюджетам  внутригородских  муниципальных  образований  Санкт-Петербурга  на  вознаграждение, причитающееся приемному родителю</t>
  </si>
  <si>
    <t>Поступления  от  денежных  пожертвований,  предоставляемых  физическими  лицами  получателям  средств  бюджетов внутригородских муниципальных образований городов федерального значения Москвы и Санкт-Петербурга</t>
  </si>
  <si>
    <t>ПЕРЕЧИСЛЕНИЯ  ДЛЯ  ОСУЩЕСТВЛЕНИЯ  ВОЗВРАТА  (ЗАЧЕТА)  ИЗЛИШНЕ  УПЛАЧЕННЫХ  ИЛИ  ИЗЛИШНЕ  ВЗЫСКАННЫХ  СУММ  НАЛОГОВ,  СБОРОВ  И  ИНЫХ  ПЛАТЕЖЕЙ,  А  ТАКЖЕ  СУММ  ПРОЦЕНТОВ  ЗА НЕСВОЕВРЕМЕННОЕ  ОСУЩЕСТВЛЕНИЕ  ТАКОГО  ВОЗВРАТА  И  ПРОЦЕНТОВ,  НАЧИСЛЕННЫХ НА ИЗЛИШНЕ ВЗЫСКАННЫЕ СУММЫ</t>
  </si>
  <si>
    <t>Перечисления  из  бюджетов  внутригородских  муниципальных  образований  городов  федерального значения Москвы и Санкт-Петербурга (в бюджеты внутригородских муниципальных образований городов 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</si>
  <si>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К Решению Муниципального Совета от  27.11.2014 № 22 "Об утверждении бюджета внутригородского Муниципального образования Санкт-Петербурга муниципальный округ Лиговка-Ямская на 2015 год"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</si>
</sst>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8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80" fontId="4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80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8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80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51" t="s">
        <v>0</v>
      </c>
      <c r="B1" s="51"/>
      <c r="C1" s="51"/>
      <c r="D1" s="51"/>
    </row>
    <row r="2" spans="1:13" ht="43.5" customHeight="1">
      <c r="A2" s="52" t="s">
        <v>104</v>
      </c>
      <c r="B2" s="52"/>
      <c r="C2" s="52"/>
      <c r="D2" s="52"/>
      <c r="E2" s="2"/>
      <c r="F2" s="2"/>
      <c r="G2" s="2"/>
      <c r="H2" s="2"/>
      <c r="I2" s="2"/>
      <c r="J2" s="2"/>
      <c r="K2" s="2"/>
      <c r="L2" s="2"/>
      <c r="M2" s="2"/>
    </row>
    <row r="3" spans="1:4" ht="12.75">
      <c r="A3" s="3"/>
      <c r="B3" s="3"/>
      <c r="C3" s="3"/>
      <c r="D3" s="4"/>
    </row>
    <row r="4" spans="1:4" ht="14.25">
      <c r="A4" s="53" t="s">
        <v>85</v>
      </c>
      <c r="B4" s="53"/>
      <c r="C4" s="53"/>
      <c r="D4" s="53"/>
    </row>
    <row r="5" spans="1:4" ht="14.25">
      <c r="A5" s="53" t="s">
        <v>103</v>
      </c>
      <c r="B5" s="53"/>
      <c r="C5" s="53"/>
      <c r="D5" s="53"/>
    </row>
    <row r="6" spans="1:4" ht="12.75">
      <c r="A6" s="50"/>
      <c r="B6" s="50"/>
      <c r="C6" s="50"/>
      <c r="D6" s="50"/>
    </row>
    <row r="7" spans="1:4" ht="12.75" customHeight="1">
      <c r="A7" s="48" t="s">
        <v>1</v>
      </c>
      <c r="B7" s="49"/>
      <c r="C7" s="46" t="s">
        <v>2</v>
      </c>
      <c r="D7" s="46" t="s">
        <v>83</v>
      </c>
    </row>
    <row r="8" spans="1:4" ht="12.75">
      <c r="A8" s="48" t="s">
        <v>4</v>
      </c>
      <c r="B8" s="49"/>
      <c r="C8" s="47"/>
      <c r="D8" s="47"/>
    </row>
    <row r="9" spans="1:4" ht="12.75">
      <c r="A9" s="5" t="s">
        <v>3</v>
      </c>
      <c r="B9" s="6" t="s">
        <v>5</v>
      </c>
      <c r="C9" s="7" t="s">
        <v>6</v>
      </c>
      <c r="D9" s="8">
        <f>D10+D19+D22+D25+D30+D36</f>
        <v>43702.8</v>
      </c>
    </row>
    <row r="10" spans="1:4" ht="13.5" customHeight="1">
      <c r="A10" s="5" t="s">
        <v>3</v>
      </c>
      <c r="B10" s="9" t="s">
        <v>8</v>
      </c>
      <c r="C10" s="7" t="s">
        <v>9</v>
      </c>
      <c r="D10" s="8">
        <f>D11+D17</f>
        <v>34708.6</v>
      </c>
    </row>
    <row r="11" spans="1:4" ht="25.5" customHeight="1">
      <c r="A11" s="5" t="s">
        <v>3</v>
      </c>
      <c r="B11" s="6" t="s">
        <v>10</v>
      </c>
      <c r="C11" s="7" t="s">
        <v>97</v>
      </c>
      <c r="D11" s="8">
        <f>D12+D14+D16</f>
        <v>18549.7</v>
      </c>
    </row>
    <row r="12" spans="1:4" ht="24.75" customHeight="1">
      <c r="A12" s="5" t="s">
        <v>7</v>
      </c>
      <c r="B12" s="6" t="s">
        <v>99</v>
      </c>
      <c r="C12" s="7" t="s">
        <v>73</v>
      </c>
      <c r="D12" s="8">
        <f>D13</f>
        <v>15549.7</v>
      </c>
    </row>
    <row r="13" spans="1:4" ht="27" customHeight="1">
      <c r="A13" s="10" t="s">
        <v>7</v>
      </c>
      <c r="B13" s="11" t="s">
        <v>72</v>
      </c>
      <c r="C13" s="12" t="s">
        <v>73</v>
      </c>
      <c r="D13" s="13">
        <v>15549.7</v>
      </c>
    </row>
    <row r="14" spans="1:4" ht="39" customHeight="1">
      <c r="A14" s="14" t="s">
        <v>7</v>
      </c>
      <c r="B14" s="6" t="s">
        <v>100</v>
      </c>
      <c r="C14" s="7" t="s">
        <v>75</v>
      </c>
      <c r="D14" s="15">
        <f>D15</f>
        <v>3000</v>
      </c>
    </row>
    <row r="15" spans="1:4" ht="25.5" customHeight="1">
      <c r="A15" s="10" t="s">
        <v>7</v>
      </c>
      <c r="B15" s="11" t="s">
        <v>74</v>
      </c>
      <c r="C15" s="12" t="s">
        <v>75</v>
      </c>
      <c r="D15" s="13">
        <v>3000</v>
      </c>
    </row>
    <row r="16" spans="1:4" ht="25.5" customHeight="1">
      <c r="A16" s="14" t="s">
        <v>7</v>
      </c>
      <c r="B16" s="6" t="s">
        <v>76</v>
      </c>
      <c r="C16" s="7" t="s">
        <v>77</v>
      </c>
      <c r="D16" s="15">
        <v>0</v>
      </c>
    </row>
    <row r="17" spans="1:4" ht="25.5" customHeight="1">
      <c r="A17" s="14" t="s">
        <v>7</v>
      </c>
      <c r="B17" s="6" t="s">
        <v>11</v>
      </c>
      <c r="C17" s="7" t="s">
        <v>12</v>
      </c>
      <c r="D17" s="15">
        <f>D18</f>
        <v>16158.9</v>
      </c>
    </row>
    <row r="18" spans="1:4" ht="26.25" customHeight="1">
      <c r="A18" s="10" t="s">
        <v>7</v>
      </c>
      <c r="B18" s="11" t="s">
        <v>78</v>
      </c>
      <c r="C18" s="12" t="s">
        <v>12</v>
      </c>
      <c r="D18" s="13">
        <v>16158.9</v>
      </c>
    </row>
    <row r="19" spans="1:4" ht="14.25" customHeight="1">
      <c r="A19" s="14" t="s">
        <v>3</v>
      </c>
      <c r="B19" s="6" t="s">
        <v>13</v>
      </c>
      <c r="C19" s="7" t="s">
        <v>14</v>
      </c>
      <c r="D19" s="15">
        <f>D20</f>
        <v>5085.8</v>
      </c>
    </row>
    <row r="20" spans="1:4" ht="15" customHeight="1">
      <c r="A20" s="14" t="s">
        <v>3</v>
      </c>
      <c r="B20" s="6" t="s">
        <v>15</v>
      </c>
      <c r="C20" s="7" t="s">
        <v>16</v>
      </c>
      <c r="D20" s="15">
        <f>D21</f>
        <v>5085.8</v>
      </c>
    </row>
    <row r="21" spans="1:4" ht="51" customHeight="1">
      <c r="A21" s="10" t="s">
        <v>7</v>
      </c>
      <c r="B21" s="11" t="s">
        <v>17</v>
      </c>
      <c r="C21" s="12" t="s">
        <v>18</v>
      </c>
      <c r="D21" s="13">
        <v>5085.8</v>
      </c>
    </row>
    <row r="22" spans="1:4" ht="39.75" customHeight="1">
      <c r="A22" s="14" t="s">
        <v>3</v>
      </c>
      <c r="B22" s="16" t="s">
        <v>19</v>
      </c>
      <c r="C22" s="7" t="s">
        <v>20</v>
      </c>
      <c r="D22" s="17">
        <f>D23</f>
        <v>0</v>
      </c>
    </row>
    <row r="23" spans="1:4" ht="14.25" customHeight="1">
      <c r="A23" s="14" t="s">
        <v>3</v>
      </c>
      <c r="B23" s="6" t="s">
        <v>21</v>
      </c>
      <c r="C23" s="18" t="s">
        <v>22</v>
      </c>
      <c r="D23" s="15">
        <f>D24</f>
        <v>0</v>
      </c>
    </row>
    <row r="24" spans="1:4" ht="25.5" customHeight="1">
      <c r="A24" s="10" t="s">
        <v>23</v>
      </c>
      <c r="B24" s="19" t="s">
        <v>24</v>
      </c>
      <c r="C24" s="12" t="s">
        <v>25</v>
      </c>
      <c r="D24" s="20">
        <v>0</v>
      </c>
    </row>
    <row r="25" spans="1:4" ht="27" customHeight="1">
      <c r="A25" s="14" t="s">
        <v>3</v>
      </c>
      <c r="B25" s="6" t="s">
        <v>27</v>
      </c>
      <c r="C25" s="7" t="s">
        <v>96</v>
      </c>
      <c r="D25" s="15">
        <f>D26</f>
        <v>2722.6</v>
      </c>
    </row>
    <row r="26" spans="1:4" ht="15.75" customHeight="1">
      <c r="A26" s="14" t="s">
        <v>3</v>
      </c>
      <c r="B26" s="6" t="s">
        <v>88</v>
      </c>
      <c r="C26" s="7" t="s">
        <v>89</v>
      </c>
      <c r="D26" s="15">
        <f>D27</f>
        <v>2722.6</v>
      </c>
    </row>
    <row r="27" spans="1:4" ht="16.5" customHeight="1">
      <c r="A27" s="14" t="s">
        <v>3</v>
      </c>
      <c r="B27" s="6" t="s">
        <v>90</v>
      </c>
      <c r="C27" s="7" t="s">
        <v>91</v>
      </c>
      <c r="D27" s="15">
        <f>D28</f>
        <v>2722.6</v>
      </c>
    </row>
    <row r="28" spans="1:4" ht="40.5" customHeight="1">
      <c r="A28" s="14" t="s">
        <v>84</v>
      </c>
      <c r="B28" s="6" t="s">
        <v>94</v>
      </c>
      <c r="C28" s="7" t="s">
        <v>95</v>
      </c>
      <c r="D28" s="15">
        <f>D29</f>
        <v>2722.6</v>
      </c>
    </row>
    <row r="29" spans="1:4" ht="65.25" customHeight="1">
      <c r="A29" s="10" t="s">
        <v>84</v>
      </c>
      <c r="B29" s="11" t="s">
        <v>92</v>
      </c>
      <c r="C29" s="12" t="s">
        <v>98</v>
      </c>
      <c r="D29" s="13">
        <v>2722.6</v>
      </c>
    </row>
    <row r="30" spans="1:4" ht="15" customHeight="1">
      <c r="A30" s="14" t="s">
        <v>3</v>
      </c>
      <c r="B30" s="6" t="s">
        <v>28</v>
      </c>
      <c r="C30" s="7" t="s">
        <v>29</v>
      </c>
      <c r="D30" s="15">
        <f>D31+D32</f>
        <v>1161</v>
      </c>
    </row>
    <row r="31" spans="1:4" ht="51.75" customHeight="1">
      <c r="A31" s="10" t="s">
        <v>7</v>
      </c>
      <c r="B31" s="11" t="s">
        <v>30</v>
      </c>
      <c r="C31" s="12" t="s">
        <v>31</v>
      </c>
      <c r="D31" s="13">
        <v>363.2</v>
      </c>
    </row>
    <row r="32" spans="1:4" ht="27.75" customHeight="1">
      <c r="A32" s="14" t="s">
        <v>3</v>
      </c>
      <c r="B32" s="6" t="s">
        <v>32</v>
      </c>
      <c r="C32" s="7" t="s">
        <v>33</v>
      </c>
      <c r="D32" s="15">
        <f>D33</f>
        <v>797.8</v>
      </c>
    </row>
    <row r="33" spans="1:4" ht="51" customHeight="1">
      <c r="A33" s="14" t="s">
        <v>3</v>
      </c>
      <c r="B33" s="6" t="s">
        <v>34</v>
      </c>
      <c r="C33" s="7" t="s">
        <v>35</v>
      </c>
      <c r="D33" s="15">
        <f>D34+D35</f>
        <v>797.8</v>
      </c>
    </row>
    <row r="34" spans="1:4" ht="52.5" customHeight="1">
      <c r="A34" s="10" t="s">
        <v>36</v>
      </c>
      <c r="B34" s="11" t="s">
        <v>37</v>
      </c>
      <c r="C34" s="12" t="s">
        <v>93</v>
      </c>
      <c r="D34" s="13">
        <v>597.8</v>
      </c>
    </row>
    <row r="35" spans="1:4" ht="51" customHeight="1">
      <c r="A35" s="10" t="s">
        <v>38</v>
      </c>
      <c r="B35" s="11" t="s">
        <v>37</v>
      </c>
      <c r="C35" s="12" t="s">
        <v>93</v>
      </c>
      <c r="D35" s="13">
        <v>200</v>
      </c>
    </row>
    <row r="36" spans="1:4" ht="15" customHeight="1">
      <c r="A36" s="14" t="s">
        <v>3</v>
      </c>
      <c r="B36" s="6" t="s">
        <v>39</v>
      </c>
      <c r="C36" s="7" t="s">
        <v>40</v>
      </c>
      <c r="D36" s="15">
        <f>D37+D39</f>
        <v>24.8</v>
      </c>
    </row>
    <row r="37" spans="1:4" ht="15" customHeight="1">
      <c r="A37" s="14" t="s">
        <v>3</v>
      </c>
      <c r="B37" s="6" t="s">
        <v>79</v>
      </c>
      <c r="C37" s="7" t="s">
        <v>80</v>
      </c>
      <c r="D37" s="15">
        <f>D38</f>
        <v>0</v>
      </c>
    </row>
    <row r="38" spans="1:4" ht="38.25" customHeight="1">
      <c r="A38" s="10" t="s">
        <v>26</v>
      </c>
      <c r="B38" s="11" t="s">
        <v>81</v>
      </c>
      <c r="C38" s="12" t="s">
        <v>82</v>
      </c>
      <c r="D38" s="13">
        <v>0</v>
      </c>
    </row>
    <row r="39" spans="1:4" ht="15.75" customHeight="1">
      <c r="A39" s="14" t="s">
        <v>3</v>
      </c>
      <c r="B39" s="6" t="s">
        <v>41</v>
      </c>
      <c r="C39" s="7" t="s">
        <v>42</v>
      </c>
      <c r="D39" s="15">
        <f>D40</f>
        <v>24.8</v>
      </c>
    </row>
    <row r="40" spans="1:4" ht="39.75" customHeight="1">
      <c r="A40" s="10" t="s">
        <v>26</v>
      </c>
      <c r="B40" s="11" t="s">
        <v>43</v>
      </c>
      <c r="C40" s="12" t="s">
        <v>44</v>
      </c>
      <c r="D40" s="13">
        <v>24.8</v>
      </c>
    </row>
    <row r="41" spans="1:4" ht="15" customHeight="1">
      <c r="A41" s="14" t="s">
        <v>3</v>
      </c>
      <c r="B41" s="6" t="s">
        <v>45</v>
      </c>
      <c r="C41" s="7" t="s">
        <v>46</v>
      </c>
      <c r="D41" s="15">
        <f>D42+D52+D54</f>
        <v>4997.2</v>
      </c>
    </row>
    <row r="42" spans="1:4" ht="27" customHeight="1">
      <c r="A42" s="14" t="s">
        <v>3</v>
      </c>
      <c r="B42" s="6" t="s">
        <v>47</v>
      </c>
      <c r="C42" s="7" t="s">
        <v>101</v>
      </c>
      <c r="D42" s="15">
        <f>D43</f>
        <v>4997.2</v>
      </c>
    </row>
    <row r="43" spans="1:4" ht="26.25" customHeight="1">
      <c r="A43" s="14" t="s">
        <v>3</v>
      </c>
      <c r="B43" s="6" t="s">
        <v>48</v>
      </c>
      <c r="C43" s="7" t="s">
        <v>49</v>
      </c>
      <c r="D43" s="15">
        <f>D44+D48</f>
        <v>4997.2</v>
      </c>
    </row>
    <row r="44" spans="1:4" ht="24.75" customHeight="1">
      <c r="A44" s="14" t="s">
        <v>3</v>
      </c>
      <c r="B44" s="6" t="s">
        <v>50</v>
      </c>
      <c r="C44" s="7" t="s">
        <v>51</v>
      </c>
      <c r="D44" s="15">
        <f>D45</f>
        <v>1360.7</v>
      </c>
    </row>
    <row r="45" spans="1:4" ht="51.75" customHeight="1">
      <c r="A45" s="14" t="s">
        <v>26</v>
      </c>
      <c r="B45" s="6" t="s">
        <v>52</v>
      </c>
      <c r="C45" s="7" t="s">
        <v>53</v>
      </c>
      <c r="D45" s="15">
        <f>D46+D47</f>
        <v>1360.7</v>
      </c>
    </row>
    <row r="46" spans="1:4" ht="52.5" customHeight="1">
      <c r="A46" s="10" t="s">
        <v>26</v>
      </c>
      <c r="B46" s="11" t="s">
        <v>54</v>
      </c>
      <c r="C46" s="12" t="s">
        <v>86</v>
      </c>
      <c r="D46" s="13">
        <v>1355.4</v>
      </c>
    </row>
    <row r="47" spans="1:4" ht="78.75" customHeight="1">
      <c r="A47" s="10" t="s">
        <v>26</v>
      </c>
      <c r="B47" s="11" t="s">
        <v>55</v>
      </c>
      <c r="C47" s="12" t="s">
        <v>87</v>
      </c>
      <c r="D47" s="13">
        <v>5.3</v>
      </c>
    </row>
    <row r="48" spans="1:4" ht="39" customHeight="1">
      <c r="A48" s="14" t="s">
        <v>3</v>
      </c>
      <c r="B48" s="6" t="s">
        <v>56</v>
      </c>
      <c r="C48" s="7" t="s">
        <v>57</v>
      </c>
      <c r="D48" s="15">
        <f>D49</f>
        <v>3636.5</v>
      </c>
    </row>
    <row r="49" spans="1:4" ht="64.5" customHeight="1">
      <c r="A49" s="14" t="s">
        <v>26</v>
      </c>
      <c r="B49" s="6" t="s">
        <v>58</v>
      </c>
      <c r="C49" s="7" t="s">
        <v>59</v>
      </c>
      <c r="D49" s="15">
        <f>D50+D51</f>
        <v>3636.5</v>
      </c>
    </row>
    <row r="50" spans="1:4" ht="38.25" customHeight="1">
      <c r="A50" s="10" t="s">
        <v>26</v>
      </c>
      <c r="B50" s="11" t="s">
        <v>60</v>
      </c>
      <c r="C50" s="12" t="s">
        <v>61</v>
      </c>
      <c r="D50" s="13">
        <v>2911.9</v>
      </c>
    </row>
    <row r="51" spans="1:4" ht="39" customHeight="1">
      <c r="A51" s="10" t="s">
        <v>26</v>
      </c>
      <c r="B51" s="10" t="s">
        <v>62</v>
      </c>
      <c r="C51" s="12" t="s">
        <v>63</v>
      </c>
      <c r="D51" s="13">
        <v>724.6</v>
      </c>
    </row>
    <row r="52" spans="1:4" ht="15" customHeight="1">
      <c r="A52" s="14" t="s">
        <v>3</v>
      </c>
      <c r="B52" s="21" t="s">
        <v>64</v>
      </c>
      <c r="C52" s="22" t="s">
        <v>102</v>
      </c>
      <c r="D52" s="13">
        <f>D53</f>
        <v>0</v>
      </c>
    </row>
    <row r="53" spans="1:4" ht="39" customHeight="1">
      <c r="A53" s="10" t="s">
        <v>26</v>
      </c>
      <c r="B53" s="10" t="s">
        <v>65</v>
      </c>
      <c r="C53" s="12" t="s">
        <v>66</v>
      </c>
      <c r="D53" s="13">
        <v>0</v>
      </c>
    </row>
    <row r="54" spans="1:4" ht="65.25" customHeight="1">
      <c r="A54" s="14" t="s">
        <v>3</v>
      </c>
      <c r="B54" s="14" t="s">
        <v>67</v>
      </c>
      <c r="C54" s="7" t="s">
        <v>68</v>
      </c>
      <c r="D54" s="13">
        <f>D55</f>
        <v>0</v>
      </c>
    </row>
    <row r="55" spans="1:4" ht="117" customHeight="1">
      <c r="A55" s="10" t="s">
        <v>26</v>
      </c>
      <c r="B55" s="19" t="s">
        <v>69</v>
      </c>
      <c r="C55" s="12" t="s">
        <v>70</v>
      </c>
      <c r="D55" s="20">
        <v>0</v>
      </c>
    </row>
    <row r="56" spans="1:4" ht="12" customHeight="1">
      <c r="A56" s="11"/>
      <c r="B56" s="6" t="s">
        <v>71</v>
      </c>
      <c r="C56" s="11"/>
      <c r="D56" s="15">
        <f>D9+D41</f>
        <v>48700</v>
      </c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</sheetData>
  <sheetProtection/>
  <mergeCells count="9">
    <mergeCell ref="C7:C8"/>
    <mergeCell ref="A8:B8"/>
    <mergeCell ref="A6:D6"/>
    <mergeCell ref="A7:B7"/>
    <mergeCell ref="D7:D8"/>
    <mergeCell ref="A1:D1"/>
    <mergeCell ref="A2:D2"/>
    <mergeCell ref="A4:D4"/>
    <mergeCell ref="A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7" zoomScaleNormal="87" zoomScalePageLayoutView="0" workbookViewId="0" topLeftCell="A1">
      <selection activeCell="I7" sqref="I7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54.00390625" style="0" customWidth="1"/>
    <col min="4" max="4" width="13.28125" style="0" customWidth="1"/>
  </cols>
  <sheetData>
    <row r="1" spans="1:4" ht="12.75">
      <c r="A1" s="54" t="s">
        <v>0</v>
      </c>
      <c r="B1" s="54"/>
      <c r="C1" s="54"/>
      <c r="D1" s="54"/>
    </row>
    <row r="2" spans="1:9" ht="71.25" customHeight="1">
      <c r="A2" s="23"/>
      <c r="B2" s="23"/>
      <c r="C2" s="56" t="s">
        <v>170</v>
      </c>
      <c r="D2" s="56"/>
      <c r="E2" s="2"/>
      <c r="F2" s="2"/>
      <c r="G2" s="2"/>
      <c r="H2" s="2"/>
      <c r="I2" s="2"/>
    </row>
    <row r="3" spans="1:4" ht="16.5">
      <c r="A3" s="40"/>
      <c r="B3" s="40"/>
      <c r="C3" s="40"/>
      <c r="D3" s="41"/>
    </row>
    <row r="4" spans="1:4" ht="12.75">
      <c r="A4" s="55" t="s">
        <v>85</v>
      </c>
      <c r="B4" s="55"/>
      <c r="C4" s="55"/>
      <c r="D4" s="55"/>
    </row>
    <row r="5" spans="1:4" ht="12.75">
      <c r="A5" s="55" t="s">
        <v>119</v>
      </c>
      <c r="B5" s="55"/>
      <c r="C5" s="55"/>
      <c r="D5" s="55"/>
    </row>
    <row r="6" spans="1:4" ht="12.75">
      <c r="A6" s="57"/>
      <c r="B6" s="57"/>
      <c r="C6" s="57"/>
      <c r="D6" s="57"/>
    </row>
    <row r="7" spans="1:4" ht="17.25" customHeight="1">
      <c r="A7" s="58" t="s">
        <v>1</v>
      </c>
      <c r="B7" s="58"/>
      <c r="C7" s="59" t="s">
        <v>2</v>
      </c>
      <c r="D7" s="59" t="s">
        <v>83</v>
      </c>
    </row>
    <row r="8" spans="1:4" ht="18" customHeight="1">
      <c r="A8" s="58" t="s">
        <v>4</v>
      </c>
      <c r="B8" s="58"/>
      <c r="C8" s="59"/>
      <c r="D8" s="59"/>
    </row>
    <row r="9" spans="1:4" ht="12.75">
      <c r="A9" s="24" t="s">
        <v>3</v>
      </c>
      <c r="B9" s="25" t="s">
        <v>5</v>
      </c>
      <c r="C9" s="26" t="s">
        <v>6</v>
      </c>
      <c r="D9" s="27">
        <f>D10+D21+D24+D27+D31+D38+D42+D61</f>
        <v>46239.4</v>
      </c>
    </row>
    <row r="10" spans="1:4" ht="12.75">
      <c r="A10" s="24" t="s">
        <v>3</v>
      </c>
      <c r="B10" s="28" t="s">
        <v>8</v>
      </c>
      <c r="C10" s="26" t="s">
        <v>9</v>
      </c>
      <c r="D10" s="27">
        <f>D11+D17+D19</f>
        <v>33708.9</v>
      </c>
    </row>
    <row r="11" spans="1:6" ht="25.5">
      <c r="A11" s="24" t="s">
        <v>3</v>
      </c>
      <c r="B11" s="25" t="s">
        <v>10</v>
      </c>
      <c r="C11" s="26" t="s">
        <v>97</v>
      </c>
      <c r="D11" s="27">
        <f>D12+D14+D16</f>
        <v>18440.3</v>
      </c>
      <c r="F11" s="1"/>
    </row>
    <row r="12" spans="1:4" ht="25.5">
      <c r="A12" s="24" t="s">
        <v>7</v>
      </c>
      <c r="B12" s="25" t="s">
        <v>99</v>
      </c>
      <c r="C12" s="26" t="s">
        <v>73</v>
      </c>
      <c r="D12" s="27">
        <f>D13</f>
        <v>13000</v>
      </c>
    </row>
    <row r="13" spans="1:4" ht="25.5">
      <c r="A13" s="29" t="s">
        <v>7</v>
      </c>
      <c r="B13" s="30" t="s">
        <v>72</v>
      </c>
      <c r="C13" s="31" t="s">
        <v>73</v>
      </c>
      <c r="D13" s="32">
        <v>13000</v>
      </c>
    </row>
    <row r="14" spans="1:4" ht="38.25">
      <c r="A14" s="33" t="s">
        <v>7</v>
      </c>
      <c r="B14" s="25" t="s">
        <v>100</v>
      </c>
      <c r="C14" s="26" t="s">
        <v>150</v>
      </c>
      <c r="D14" s="34">
        <f>SUM(D15:D15)</f>
        <v>4440.3</v>
      </c>
    </row>
    <row r="15" spans="1:4" ht="25.5">
      <c r="A15" s="29" t="s">
        <v>7</v>
      </c>
      <c r="B15" s="30" t="s">
        <v>74</v>
      </c>
      <c r="C15" s="31" t="s">
        <v>75</v>
      </c>
      <c r="D15" s="32">
        <v>4440.3</v>
      </c>
    </row>
    <row r="16" spans="1:4" ht="25.5">
      <c r="A16" s="33" t="s">
        <v>7</v>
      </c>
      <c r="B16" s="25" t="s">
        <v>76</v>
      </c>
      <c r="C16" s="26" t="s">
        <v>77</v>
      </c>
      <c r="D16" s="34">
        <v>1000</v>
      </c>
    </row>
    <row r="17" spans="1:4" ht="25.5">
      <c r="A17" s="33" t="s">
        <v>7</v>
      </c>
      <c r="B17" s="25" t="s">
        <v>11</v>
      </c>
      <c r="C17" s="26" t="s">
        <v>12</v>
      </c>
      <c r="D17" s="34">
        <f>SUM(D18:D18)</f>
        <v>15233.6</v>
      </c>
    </row>
    <row r="18" spans="1:4" ht="25.5">
      <c r="A18" s="29" t="s">
        <v>7</v>
      </c>
      <c r="B18" s="30" t="s">
        <v>78</v>
      </c>
      <c r="C18" s="31" t="s">
        <v>151</v>
      </c>
      <c r="D18" s="32">
        <v>15233.6</v>
      </c>
    </row>
    <row r="19" spans="1:4" ht="25.5">
      <c r="A19" s="33" t="s">
        <v>7</v>
      </c>
      <c r="B19" s="25" t="s">
        <v>107</v>
      </c>
      <c r="C19" s="26" t="s">
        <v>108</v>
      </c>
      <c r="D19" s="34">
        <f>D20</f>
        <v>35</v>
      </c>
    </row>
    <row r="20" spans="1:4" ht="38.25">
      <c r="A20" s="35" t="s">
        <v>7</v>
      </c>
      <c r="B20" s="36" t="s">
        <v>114</v>
      </c>
      <c r="C20" s="37" t="s">
        <v>109</v>
      </c>
      <c r="D20" s="38">
        <v>35</v>
      </c>
    </row>
    <row r="21" spans="1:4" ht="12.75">
      <c r="A21" s="33" t="s">
        <v>3</v>
      </c>
      <c r="B21" s="25" t="s">
        <v>13</v>
      </c>
      <c r="C21" s="26" t="s">
        <v>14</v>
      </c>
      <c r="D21" s="34">
        <f>D22</f>
        <v>8661.5</v>
      </c>
    </row>
    <row r="22" spans="1:4" ht="12.75">
      <c r="A22" s="33" t="s">
        <v>3</v>
      </c>
      <c r="B22" s="25" t="s">
        <v>15</v>
      </c>
      <c r="C22" s="26" t="s">
        <v>16</v>
      </c>
      <c r="D22" s="34">
        <f>D23</f>
        <v>8661.5</v>
      </c>
    </row>
    <row r="23" spans="1:4" ht="53.25" customHeight="1">
      <c r="A23" s="29" t="s">
        <v>7</v>
      </c>
      <c r="B23" s="30" t="s">
        <v>17</v>
      </c>
      <c r="C23" s="31" t="s">
        <v>18</v>
      </c>
      <c r="D23" s="32">
        <v>8661.5</v>
      </c>
    </row>
    <row r="24" spans="1:4" ht="25.5">
      <c r="A24" s="33" t="s">
        <v>3</v>
      </c>
      <c r="B24" s="25" t="s">
        <v>19</v>
      </c>
      <c r="C24" s="26" t="s">
        <v>20</v>
      </c>
      <c r="D24" s="34">
        <f>D25</f>
        <v>0.1</v>
      </c>
    </row>
    <row r="25" spans="1:4" ht="12.75">
      <c r="A25" s="33" t="s">
        <v>3</v>
      </c>
      <c r="B25" s="25" t="s">
        <v>21</v>
      </c>
      <c r="C25" s="26" t="s">
        <v>22</v>
      </c>
      <c r="D25" s="34">
        <f>D26</f>
        <v>0.1</v>
      </c>
    </row>
    <row r="26" spans="1:4" ht="25.5">
      <c r="A26" s="29" t="s">
        <v>23</v>
      </c>
      <c r="B26" s="30" t="s">
        <v>24</v>
      </c>
      <c r="C26" s="31" t="s">
        <v>152</v>
      </c>
      <c r="D26" s="32">
        <v>0.1</v>
      </c>
    </row>
    <row r="27" spans="1:4" ht="25.5">
      <c r="A27" s="33" t="s">
        <v>3</v>
      </c>
      <c r="B27" s="25" t="s">
        <v>120</v>
      </c>
      <c r="C27" s="26" t="s">
        <v>121</v>
      </c>
      <c r="D27" s="34">
        <f>D28</f>
        <v>1</v>
      </c>
    </row>
    <row r="28" spans="1:4" ht="63.75">
      <c r="A28" s="33" t="s">
        <v>3</v>
      </c>
      <c r="B28" s="25" t="s">
        <v>122</v>
      </c>
      <c r="C28" s="26" t="s">
        <v>123</v>
      </c>
      <c r="D28" s="34">
        <f>D29</f>
        <v>1</v>
      </c>
    </row>
    <row r="29" spans="1:4" ht="63.75">
      <c r="A29" s="29" t="s">
        <v>3</v>
      </c>
      <c r="B29" s="30" t="s">
        <v>124</v>
      </c>
      <c r="C29" s="31" t="s">
        <v>146</v>
      </c>
      <c r="D29" s="32">
        <f>D30</f>
        <v>1</v>
      </c>
    </row>
    <row r="30" spans="1:4" ht="76.5">
      <c r="A30" s="29" t="s">
        <v>26</v>
      </c>
      <c r="B30" s="30" t="s">
        <v>125</v>
      </c>
      <c r="C30" s="39" t="s">
        <v>153</v>
      </c>
      <c r="D30" s="32">
        <v>1</v>
      </c>
    </row>
    <row r="31" spans="1:4" ht="25.5">
      <c r="A31" s="33" t="s">
        <v>3</v>
      </c>
      <c r="B31" s="25" t="s">
        <v>27</v>
      </c>
      <c r="C31" s="26" t="s">
        <v>96</v>
      </c>
      <c r="D31" s="34">
        <f>D32</f>
        <v>431</v>
      </c>
    </row>
    <row r="32" spans="1:4" ht="12.75">
      <c r="A32" s="33" t="s">
        <v>3</v>
      </c>
      <c r="B32" s="25" t="s">
        <v>88</v>
      </c>
      <c r="C32" s="26" t="s">
        <v>89</v>
      </c>
      <c r="D32" s="34">
        <f>D33+D35</f>
        <v>431</v>
      </c>
    </row>
    <row r="33" spans="1:4" ht="25.5">
      <c r="A33" s="29" t="s">
        <v>3</v>
      </c>
      <c r="B33" s="30" t="s">
        <v>126</v>
      </c>
      <c r="C33" s="31" t="s">
        <v>127</v>
      </c>
      <c r="D33" s="32">
        <f>D34</f>
        <v>1</v>
      </c>
    </row>
    <row r="34" spans="1:4" ht="51">
      <c r="A34" s="29" t="s">
        <v>26</v>
      </c>
      <c r="B34" s="30" t="s">
        <v>128</v>
      </c>
      <c r="C34" s="31" t="s">
        <v>154</v>
      </c>
      <c r="D34" s="32">
        <v>1</v>
      </c>
    </row>
    <row r="35" spans="1:4" ht="12.75">
      <c r="A35" s="29" t="s">
        <v>3</v>
      </c>
      <c r="B35" s="30" t="s">
        <v>90</v>
      </c>
      <c r="C35" s="31" t="s">
        <v>91</v>
      </c>
      <c r="D35" s="32">
        <f>D36</f>
        <v>430</v>
      </c>
    </row>
    <row r="36" spans="1:4" ht="38.25">
      <c r="A36" s="29" t="s">
        <v>84</v>
      </c>
      <c r="B36" s="30" t="s">
        <v>94</v>
      </c>
      <c r="C36" s="31" t="s">
        <v>95</v>
      </c>
      <c r="D36" s="32">
        <f>D37</f>
        <v>430</v>
      </c>
    </row>
    <row r="37" spans="1:4" ht="63.75">
      <c r="A37" s="29" t="s">
        <v>84</v>
      </c>
      <c r="B37" s="30" t="s">
        <v>92</v>
      </c>
      <c r="C37" s="31" t="s">
        <v>155</v>
      </c>
      <c r="D37" s="32">
        <v>430</v>
      </c>
    </row>
    <row r="38" spans="1:4" ht="25.5">
      <c r="A38" s="33" t="s">
        <v>3</v>
      </c>
      <c r="B38" s="25" t="s">
        <v>129</v>
      </c>
      <c r="C38" s="26" t="s">
        <v>130</v>
      </c>
      <c r="D38" s="34">
        <f>D39</f>
        <v>300</v>
      </c>
    </row>
    <row r="39" spans="1:4" ht="63.75">
      <c r="A39" s="33" t="s">
        <v>3</v>
      </c>
      <c r="B39" s="25" t="s">
        <v>131</v>
      </c>
      <c r="C39" s="26" t="s">
        <v>134</v>
      </c>
      <c r="D39" s="34">
        <f>D40</f>
        <v>300</v>
      </c>
    </row>
    <row r="40" spans="1:4" ht="89.25">
      <c r="A40" s="29" t="s">
        <v>26</v>
      </c>
      <c r="B40" s="30" t="s">
        <v>133</v>
      </c>
      <c r="C40" s="39" t="s">
        <v>156</v>
      </c>
      <c r="D40" s="32">
        <f>D41</f>
        <v>300</v>
      </c>
    </row>
    <row r="41" spans="1:4" ht="89.25">
      <c r="A41" s="29" t="s">
        <v>26</v>
      </c>
      <c r="B41" s="30" t="s">
        <v>132</v>
      </c>
      <c r="C41" s="39" t="s">
        <v>157</v>
      </c>
      <c r="D41" s="32">
        <v>300</v>
      </c>
    </row>
    <row r="42" spans="1:4" ht="12.75">
      <c r="A42" s="33" t="s">
        <v>3</v>
      </c>
      <c r="B42" s="25" t="s">
        <v>28</v>
      </c>
      <c r="C42" s="26" t="s">
        <v>29</v>
      </c>
      <c r="D42" s="34">
        <f>D43+D44+D46+D49+D51+D53</f>
        <v>3136.9</v>
      </c>
    </row>
    <row r="43" spans="1:4" ht="51">
      <c r="A43" s="29" t="s">
        <v>7</v>
      </c>
      <c r="B43" s="30" t="s">
        <v>30</v>
      </c>
      <c r="C43" s="31" t="s">
        <v>158</v>
      </c>
      <c r="D43" s="32">
        <v>779.4</v>
      </c>
    </row>
    <row r="44" spans="1:4" ht="25.5">
      <c r="A44" s="33" t="s">
        <v>3</v>
      </c>
      <c r="B44" s="25" t="s">
        <v>135</v>
      </c>
      <c r="C44" s="26" t="s">
        <v>136</v>
      </c>
      <c r="D44" s="34">
        <f>D45</f>
        <v>1</v>
      </c>
    </row>
    <row r="45" spans="1:4" ht="51">
      <c r="A45" s="29" t="s">
        <v>26</v>
      </c>
      <c r="B45" s="30" t="s">
        <v>137</v>
      </c>
      <c r="C45" s="31" t="s">
        <v>159</v>
      </c>
      <c r="D45" s="32">
        <v>1</v>
      </c>
    </row>
    <row r="46" spans="1:4" ht="25.5">
      <c r="A46" s="33" t="s">
        <v>3</v>
      </c>
      <c r="B46" s="25" t="s">
        <v>138</v>
      </c>
      <c r="C46" s="26" t="s">
        <v>160</v>
      </c>
      <c r="D46" s="34">
        <f>D47</f>
        <v>1</v>
      </c>
    </row>
    <row r="47" spans="1:4" ht="51">
      <c r="A47" s="35" t="s">
        <v>26</v>
      </c>
      <c r="B47" s="36" t="s">
        <v>139</v>
      </c>
      <c r="C47" s="42" t="s">
        <v>147</v>
      </c>
      <c r="D47" s="38">
        <f>D48</f>
        <v>1</v>
      </c>
    </row>
    <row r="48" spans="1:4" ht="76.5">
      <c r="A48" s="35" t="s">
        <v>26</v>
      </c>
      <c r="B48" s="36" t="s">
        <v>140</v>
      </c>
      <c r="C48" s="43" t="s">
        <v>141</v>
      </c>
      <c r="D48" s="38">
        <v>1</v>
      </c>
    </row>
    <row r="49" spans="1:4" ht="38.25">
      <c r="A49" s="33" t="s">
        <v>3</v>
      </c>
      <c r="B49" s="25" t="s">
        <v>142</v>
      </c>
      <c r="C49" s="26" t="s">
        <v>143</v>
      </c>
      <c r="D49" s="34">
        <f>D50</f>
        <v>1</v>
      </c>
    </row>
    <row r="50" spans="1:4" ht="63.75">
      <c r="A50" s="35" t="s">
        <v>26</v>
      </c>
      <c r="B50" s="36" t="s">
        <v>144</v>
      </c>
      <c r="C50" s="44" t="s">
        <v>145</v>
      </c>
      <c r="D50" s="38">
        <v>1</v>
      </c>
    </row>
    <row r="51" spans="1:4" ht="38.25">
      <c r="A51" s="33" t="s">
        <v>3</v>
      </c>
      <c r="B51" s="25" t="s">
        <v>111</v>
      </c>
      <c r="C51" s="26" t="s">
        <v>148</v>
      </c>
      <c r="D51" s="34">
        <f>D52</f>
        <v>49</v>
      </c>
    </row>
    <row r="52" spans="1:4" ht="63.75">
      <c r="A52" s="29" t="s">
        <v>26</v>
      </c>
      <c r="B52" s="30" t="s">
        <v>110</v>
      </c>
      <c r="C52" s="31" t="s">
        <v>161</v>
      </c>
      <c r="D52" s="32">
        <v>49</v>
      </c>
    </row>
    <row r="53" spans="1:4" ht="25.5">
      <c r="A53" s="33" t="s">
        <v>3</v>
      </c>
      <c r="B53" s="25" t="s">
        <v>32</v>
      </c>
      <c r="C53" s="26" t="s">
        <v>33</v>
      </c>
      <c r="D53" s="34">
        <f>D54</f>
        <v>2305.5</v>
      </c>
    </row>
    <row r="54" spans="1:4" ht="51">
      <c r="A54" s="29" t="s">
        <v>3</v>
      </c>
      <c r="B54" s="30" t="s">
        <v>34</v>
      </c>
      <c r="C54" s="31" t="s">
        <v>35</v>
      </c>
      <c r="D54" s="32">
        <f>SUM(D55:D60)</f>
        <v>2305.5</v>
      </c>
    </row>
    <row r="55" spans="1:4" ht="51">
      <c r="A55" s="29" t="s">
        <v>36</v>
      </c>
      <c r="B55" s="30" t="s">
        <v>37</v>
      </c>
      <c r="C55" s="31" t="s">
        <v>162</v>
      </c>
      <c r="D55" s="32">
        <v>1500</v>
      </c>
    </row>
    <row r="56" spans="1:4" ht="51">
      <c r="A56" s="29" t="s">
        <v>117</v>
      </c>
      <c r="B56" s="30" t="s">
        <v>37</v>
      </c>
      <c r="C56" s="31" t="s">
        <v>162</v>
      </c>
      <c r="D56" s="32">
        <v>500</v>
      </c>
    </row>
    <row r="57" spans="1:4" ht="51">
      <c r="A57" s="29" t="s">
        <v>118</v>
      </c>
      <c r="B57" s="30" t="s">
        <v>37</v>
      </c>
      <c r="C57" s="31" t="s">
        <v>162</v>
      </c>
      <c r="D57" s="32">
        <v>50</v>
      </c>
    </row>
    <row r="58" spans="1:4" ht="51">
      <c r="A58" s="29" t="s">
        <v>38</v>
      </c>
      <c r="B58" s="30" t="s">
        <v>37</v>
      </c>
      <c r="C58" s="31" t="s">
        <v>162</v>
      </c>
      <c r="D58" s="32">
        <v>200</v>
      </c>
    </row>
    <row r="59" spans="1:4" ht="51">
      <c r="A59" s="29" t="s">
        <v>38</v>
      </c>
      <c r="B59" s="30" t="s">
        <v>105</v>
      </c>
      <c r="C59" s="45" t="s">
        <v>106</v>
      </c>
      <c r="D59" s="32">
        <v>54.4</v>
      </c>
    </row>
    <row r="60" spans="1:4" ht="51">
      <c r="A60" s="29" t="s">
        <v>26</v>
      </c>
      <c r="B60" s="30" t="s">
        <v>116</v>
      </c>
      <c r="C60" s="31" t="s">
        <v>35</v>
      </c>
      <c r="D60" s="32">
        <v>1.1</v>
      </c>
    </row>
    <row r="61" spans="1:4" ht="12.75">
      <c r="A61" s="33" t="s">
        <v>3</v>
      </c>
      <c r="B61" s="25" t="s">
        <v>39</v>
      </c>
      <c r="C61" s="26" t="s">
        <v>40</v>
      </c>
      <c r="D61" s="34">
        <f>D62</f>
        <v>0</v>
      </c>
    </row>
    <row r="62" spans="1:4" ht="12.75">
      <c r="A62" s="33" t="s">
        <v>3</v>
      </c>
      <c r="B62" s="25" t="s">
        <v>79</v>
      </c>
      <c r="C62" s="26" t="s">
        <v>80</v>
      </c>
      <c r="D62" s="34">
        <f>D63</f>
        <v>0</v>
      </c>
    </row>
    <row r="63" spans="1:4" ht="38.25">
      <c r="A63" s="29" t="s">
        <v>26</v>
      </c>
      <c r="B63" s="30" t="s">
        <v>81</v>
      </c>
      <c r="C63" s="31" t="s">
        <v>115</v>
      </c>
      <c r="D63" s="32">
        <v>0</v>
      </c>
    </row>
    <row r="64" spans="1:4" ht="12.75">
      <c r="A64" s="33" t="s">
        <v>3</v>
      </c>
      <c r="B64" s="25" t="s">
        <v>45</v>
      </c>
      <c r="C64" s="26" t="s">
        <v>46</v>
      </c>
      <c r="D64" s="34">
        <f>D65+D75+D79</f>
        <v>4760.6</v>
      </c>
    </row>
    <row r="65" spans="1:4" ht="25.5">
      <c r="A65" s="33" t="s">
        <v>3</v>
      </c>
      <c r="B65" s="25" t="s">
        <v>47</v>
      </c>
      <c r="C65" s="26" t="s">
        <v>101</v>
      </c>
      <c r="D65" s="34">
        <f>D66</f>
        <v>4760.6</v>
      </c>
    </row>
    <row r="66" spans="1:4" ht="25.5">
      <c r="A66" s="33" t="s">
        <v>3</v>
      </c>
      <c r="B66" s="25" t="s">
        <v>48</v>
      </c>
      <c r="C66" s="26" t="s">
        <v>49</v>
      </c>
      <c r="D66" s="34">
        <f>D67+D71</f>
        <v>4760.6</v>
      </c>
    </row>
    <row r="67" spans="1:4" ht="25.5">
      <c r="A67" s="33" t="s">
        <v>3</v>
      </c>
      <c r="B67" s="25" t="s">
        <v>50</v>
      </c>
      <c r="C67" s="26" t="s">
        <v>51</v>
      </c>
      <c r="D67" s="34">
        <f>D68</f>
        <v>1449</v>
      </c>
    </row>
    <row r="68" spans="1:4" ht="51">
      <c r="A68" s="33" t="s">
        <v>26</v>
      </c>
      <c r="B68" s="25" t="s">
        <v>52</v>
      </c>
      <c r="C68" s="26" t="s">
        <v>53</v>
      </c>
      <c r="D68" s="34">
        <f>D69+D70</f>
        <v>1449</v>
      </c>
    </row>
    <row r="69" spans="1:4" ht="51">
      <c r="A69" s="29" t="s">
        <v>26</v>
      </c>
      <c r="B69" s="30" t="s">
        <v>54</v>
      </c>
      <c r="C69" s="39" t="s">
        <v>149</v>
      </c>
      <c r="D69" s="32">
        <v>1443.4</v>
      </c>
    </row>
    <row r="70" spans="1:4" ht="76.5">
      <c r="A70" s="29" t="s">
        <v>26</v>
      </c>
      <c r="B70" s="30" t="s">
        <v>55</v>
      </c>
      <c r="C70" s="39" t="s">
        <v>163</v>
      </c>
      <c r="D70" s="32">
        <v>5.6</v>
      </c>
    </row>
    <row r="71" spans="1:4" ht="38.25">
      <c r="A71" s="33" t="s">
        <v>3</v>
      </c>
      <c r="B71" s="25" t="s">
        <v>56</v>
      </c>
      <c r="C71" s="26" t="s">
        <v>57</v>
      </c>
      <c r="D71" s="34">
        <f>D72</f>
        <v>3311.6000000000004</v>
      </c>
    </row>
    <row r="72" spans="1:4" ht="63.75">
      <c r="A72" s="33" t="s">
        <v>26</v>
      </c>
      <c r="B72" s="25" t="s">
        <v>58</v>
      </c>
      <c r="C72" s="26" t="s">
        <v>164</v>
      </c>
      <c r="D72" s="34">
        <f>D73+D74</f>
        <v>3311.6000000000004</v>
      </c>
    </row>
    <row r="73" spans="1:4" ht="38.25">
      <c r="A73" s="29" t="s">
        <v>26</v>
      </c>
      <c r="B73" s="30" t="s">
        <v>60</v>
      </c>
      <c r="C73" s="31" t="s">
        <v>165</v>
      </c>
      <c r="D73" s="32">
        <v>2604.3</v>
      </c>
    </row>
    <row r="74" spans="1:4" ht="38.25">
      <c r="A74" s="29" t="s">
        <v>26</v>
      </c>
      <c r="B74" s="29" t="s">
        <v>62</v>
      </c>
      <c r="C74" s="31" t="s">
        <v>166</v>
      </c>
      <c r="D74" s="32">
        <v>707.3</v>
      </c>
    </row>
    <row r="75" spans="1:4" ht="12.75">
      <c r="A75" s="33" t="s">
        <v>3</v>
      </c>
      <c r="B75" s="33" t="s">
        <v>64</v>
      </c>
      <c r="C75" s="26" t="s">
        <v>102</v>
      </c>
      <c r="D75" s="34">
        <f>D76</f>
        <v>0</v>
      </c>
    </row>
    <row r="76" spans="1:4" ht="38.25">
      <c r="A76" s="29" t="s">
        <v>26</v>
      </c>
      <c r="B76" s="29" t="s">
        <v>65</v>
      </c>
      <c r="C76" s="31" t="s">
        <v>66</v>
      </c>
      <c r="D76" s="32">
        <f>D77+D78</f>
        <v>0</v>
      </c>
    </row>
    <row r="77" spans="1:4" ht="51">
      <c r="A77" s="29" t="s">
        <v>26</v>
      </c>
      <c r="B77" s="29" t="s">
        <v>112</v>
      </c>
      <c r="C77" s="31" t="s">
        <v>167</v>
      </c>
      <c r="D77" s="32">
        <f>D78</f>
        <v>0</v>
      </c>
    </row>
    <row r="78" spans="1:4" ht="38.25">
      <c r="A78" s="29" t="s">
        <v>26</v>
      </c>
      <c r="B78" s="29" t="s">
        <v>113</v>
      </c>
      <c r="C78" s="31" t="s">
        <v>66</v>
      </c>
      <c r="D78" s="32">
        <v>0</v>
      </c>
    </row>
    <row r="79" spans="1:4" ht="76.5">
      <c r="A79" s="33" t="s">
        <v>3</v>
      </c>
      <c r="B79" s="33" t="s">
        <v>67</v>
      </c>
      <c r="C79" s="26" t="s">
        <v>168</v>
      </c>
      <c r="D79" s="32">
        <f>D80</f>
        <v>0</v>
      </c>
    </row>
    <row r="80" spans="1:4" ht="114.75">
      <c r="A80" s="29" t="s">
        <v>26</v>
      </c>
      <c r="B80" s="30" t="s">
        <v>69</v>
      </c>
      <c r="C80" s="45" t="s">
        <v>169</v>
      </c>
      <c r="D80" s="32">
        <v>0</v>
      </c>
    </row>
    <row r="81" spans="1:4" ht="12.75">
      <c r="A81" s="30"/>
      <c r="B81" s="25" t="s">
        <v>71</v>
      </c>
      <c r="C81" s="30"/>
      <c r="D81" s="34">
        <f>D9+D64</f>
        <v>51000</v>
      </c>
    </row>
    <row r="82" spans="1:4" ht="12.75" customHeight="1">
      <c r="A82" s="1"/>
      <c r="B82" s="1"/>
      <c r="C82" s="1"/>
      <c r="D82" s="1"/>
    </row>
  </sheetData>
  <sheetProtection/>
  <mergeCells count="9">
    <mergeCell ref="A1:D1"/>
    <mergeCell ref="A4:D4"/>
    <mergeCell ref="A5:D5"/>
    <mergeCell ref="C2:D2"/>
    <mergeCell ref="A6:D6"/>
    <mergeCell ref="A7:B7"/>
    <mergeCell ref="C7:C8"/>
    <mergeCell ref="D7:D8"/>
    <mergeCell ref="A8:B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5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2014-11-28T06:43:06Z</cp:lastPrinted>
  <dcterms:created xsi:type="dcterms:W3CDTF">1996-10-08T23:32:33Z</dcterms:created>
  <dcterms:modified xsi:type="dcterms:W3CDTF">2015-09-25T14:26:05Z</dcterms:modified>
  <cp:category/>
  <cp:version/>
  <cp:contentType/>
  <cp:contentStatus/>
</cp:coreProperties>
</file>